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31" i="1" l="1"/>
  <c r="G32" i="1"/>
  <c r="G33" i="1"/>
  <c r="G34" i="1"/>
  <c r="G35" i="1"/>
  <c r="G36" i="1"/>
  <c r="G37" i="1"/>
  <c r="G38" i="1"/>
  <c r="G39" i="1"/>
  <c r="G30" i="1"/>
  <c r="G8" i="1"/>
  <c r="G9" i="1"/>
  <c r="G10" i="1"/>
  <c r="G11" i="1"/>
  <c r="G12" i="1"/>
  <c r="G13" i="1"/>
  <c r="G14" i="1"/>
  <c r="G15" i="1"/>
  <c r="G16" i="1"/>
  <c r="G17" i="1"/>
  <c r="G18" i="1"/>
  <c r="G7" i="1"/>
  <c r="G40" i="1" l="1"/>
  <c r="G43" i="1" s="1"/>
  <c r="G19" i="1"/>
</calcChain>
</file>

<file path=xl/sharedStrings.xml><?xml version="1.0" encoding="utf-8"?>
<sst xmlns="http://schemas.openxmlformats.org/spreadsheetml/2006/main" count="89" uniqueCount="56">
  <si>
    <t>Lp.</t>
  </si>
  <si>
    <t>Asortyment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</si>
  <si>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</si>
  <si>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</si>
  <si>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</si>
  <si>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</si>
  <si>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</si>
  <si>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</si>
  <si>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</si>
  <si>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</si>
  <si>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</si>
  <si>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</si>
  <si>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</si>
  <si>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Środek do odkażania wody basenowej przeciwdziałający wzrostowi i rozwojowi alg, bakterii, grzybów zawierający kationowe związki polimerowe i aminy czwartorzędowe min. 36%</t>
  </si>
  <si>
    <t xml:space="preserve">pH minus płynny: płynny roztwór o zawartości 50 % kwasu siarkowego </t>
  </si>
  <si>
    <t>Siarczan glinu:
techniczny 17% Al2O3, o maksymalnej granulacji 40mm</t>
  </si>
  <si>
    <t>Ziemia okrzemkowa kalcynowana gęstość nasypowa 2.200- 2.300 kg/m3</t>
  </si>
  <si>
    <t xml:space="preserve">Tabletki DPD 1 photometer
Opakowanie 500 szt. </t>
  </si>
  <si>
    <t>Koagulant z zawartością hydroksychiorku glinu  min 5% do 10%</t>
  </si>
  <si>
    <t>Tabletki DPD 1 pfotometr
Opakowanie 500 szt.</t>
  </si>
  <si>
    <t>Tabletki pH Red Opakowanie 500 szt</t>
  </si>
  <si>
    <t>Jednostka miar</t>
  </si>
  <si>
    <t>kg</t>
  </si>
  <si>
    <t>Opakowanie</t>
  </si>
  <si>
    <t>Płynny roztwór o zawartości 50 % kwasu siarkowego przeznaczony do obniżenia pH wody basenowej</t>
  </si>
  <si>
    <t>Płynny roztwór o zawartości  31 -32 % kwasu siarkowego przeznaczony do obniżenia pH wody basenowej</t>
  </si>
  <si>
    <t>opakowanie</t>
  </si>
  <si>
    <t>Tabletki pH Red photometr Opakowanie 500szt.</t>
  </si>
  <si>
    <t>Tabletki DPD 3 fotometr
Opakowanie 500szt.</t>
  </si>
  <si>
    <t>Koagulant płynny, zawierający min. 10%
hydroksychlorku glinu</t>
  </si>
  <si>
    <t>Dwuskładnikowy preparat, zawierający chloryn (III) sodu oraz aktywator- służący do dezynfekcji dwutlenkiem chloru</t>
  </si>
  <si>
    <t>Wykaz rzeczowo-cenowy dla części I</t>
  </si>
  <si>
    <t>Sukcesywna dostawa produktów chemicznych i chemikaliów do uzdatniania wody basenowej na potrzeby 
Miejskiego Ośrodka Sportu i Rekreacji w Opolu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Kryta Pływalnia „AKWARIUM”, ul. Ozimska 48 B, 45-483 Opole
• Basen Letni „BŁĘKITNA FALA”, Pl. Róż, 45-223 Opole</t>
  </si>
  <si>
    <t>załącznik nr 1a do SIWZ</t>
  </si>
  <si>
    <t>Jednostka miary</t>
  </si>
  <si>
    <t>ilość 
(dla KPA + BL)</t>
  </si>
  <si>
    <t>Cena jednostkowa brutto</t>
  </si>
  <si>
    <t>Wartość brutto 
(Iloczyn kolumn 4 i 5)</t>
  </si>
  <si>
    <t>Środek do dezaktywacji chloru w wodzie basenowej</t>
  </si>
  <si>
    <t>litr</t>
  </si>
  <si>
    <t>12.</t>
  </si>
  <si>
    <t>Tabela A</t>
  </si>
  <si>
    <t xml:space="preserve">Preparat płynny o działaniu koagulacyjnym i flokujacym, współdziałający z systemem filtracji na złożu Daisy firmy Dryden Aqua, będący mieszaniną substancji: chlorek wodorotlenek siarczan glinu, Aluminium Chlorohydrate, Lanthanum Chloride, Anhydrous, PoliDADMAC, np.  preparat APFall Poly Flock Dryden Aqua lub równoważny 
</t>
  </si>
  <si>
    <t>RAZEM        Tabela A</t>
  </si>
  <si>
    <t>• Kryta pływalnia Wodna Nuta", ul. Prószkowska 96, 45-758 Opole</t>
  </si>
  <si>
    <t>Tabela B</t>
  </si>
  <si>
    <t>ilość 
(dla KPWN)</t>
  </si>
  <si>
    <t>Sól tabletkowa
(np. firmy CIECH lub rownoważna)</t>
  </si>
  <si>
    <t>Ziemia okrzemkowa kalcynowana z  topnikiem, gęstość nasypowa 2.200- 2.300 kg/m3</t>
  </si>
  <si>
    <t>Tabletki Phenol Red Palintest AP130 Opakowanie 250 szt.</t>
  </si>
  <si>
    <t>Tabletki DPD1 Palintest AP 011 Opakowanie 250 szt.</t>
  </si>
  <si>
    <t>Tabletki DPD3 Palintest AP 031/1 Opakowanie 250 szt.</t>
  </si>
  <si>
    <t>RAZEM        Tabela B</t>
  </si>
  <si>
    <t>RAZEM   Tabela A+B</t>
  </si>
  <si>
    <t>podpis osoby uprawnionej do występowania w imieniu Wykonawcy</t>
  </si>
  <si>
    <t>nr sprawy: DZP.231.18.2020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</si>
</sst>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3F3F3F"/>
      <name val="Calibri"/>
      <family val="2"/>
      <charset val="238"/>
      <scheme val="minor"/>
    </font>
    <font>
      <sz val="8"/>
      <color rgb="FF3F3F3F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12"/>
      <color theme="1"/>
      <name val="Symbol"/>
      <family val="1"/>
      <charset val="2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4">
    <xf numFmtId="0" fontId="0" fillId="0" borderId="0" xfId="0"/>
    <xf numFmtId="0" fontId="3" fillId="2" borderId="1" xfId="1" applyFont="1" applyAlignment="1">
      <alignment horizontal="center" wrapText="1"/>
    </xf>
    <xf numFmtId="0" fontId="3" fillId="2" borderId="1" xfId="1" applyFont="1" applyAlignment="1">
      <alignment horizontal="center"/>
    </xf>
    <xf numFmtId="0" fontId="4" fillId="2" borderId="1" xfId="1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1" applyFont="1" applyAlignment="1">
      <alignment wrapText="1"/>
    </xf>
    <xf numFmtId="0" fontId="3" fillId="2" borderId="1" xfId="1" applyFont="1" applyAlignment="1">
      <alignment horizontal="center" vertical="center"/>
    </xf>
    <xf numFmtId="0" fontId="0" fillId="0" borderId="0" xfId="0" applyAlignmen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indent="5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" fillId="2" borderId="2" xfId="1" applyFont="1" applyBorder="1" applyAlignment="1">
      <alignment horizontal="center" vertical="center"/>
    </xf>
    <xf numFmtId="0" fontId="3" fillId="2" borderId="2" xfId="1" applyFont="1" applyBorder="1" applyAlignment="1">
      <alignment wrapText="1"/>
    </xf>
    <xf numFmtId="0" fontId="0" fillId="0" borderId="0" xfId="0" applyFill="1"/>
    <xf numFmtId="0" fontId="3" fillId="0" borderId="0" xfId="1" applyFont="1" applyFill="1" applyBorder="1" applyAlignment="1">
      <alignment horizontal="center" vertical="center"/>
    </xf>
    <xf numFmtId="0" fontId="3" fillId="2" borderId="3" xfId="1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3" fillId="2" borderId="1" xfId="1" applyFont="1" applyAlignment="1">
      <alignment horizontal="center" vertical="center" wrapText="1"/>
    </xf>
    <xf numFmtId="164" fontId="3" fillId="2" borderId="1" xfId="1" applyNumberFormat="1" applyFont="1" applyAlignment="1">
      <alignment horizontal="center" vertical="center"/>
    </xf>
    <xf numFmtId="0" fontId="3" fillId="2" borderId="2" xfId="1" applyFont="1" applyBorder="1" applyAlignment="1">
      <alignment horizontal="center" vertical="center" wrapText="1"/>
    </xf>
    <xf numFmtId="164" fontId="3" fillId="2" borderId="2" xfId="1" applyNumberFormat="1" applyFont="1" applyBorder="1" applyAlignment="1">
      <alignment horizontal="center" vertical="center"/>
    </xf>
    <xf numFmtId="0" fontId="3" fillId="2" borderId="3" xfId="1" applyFont="1" applyBorder="1" applyAlignment="1">
      <alignment horizontal="center" vertical="center" wrapText="1"/>
    </xf>
    <xf numFmtId="164" fontId="3" fillId="2" borderId="3" xfId="1" applyNumberFormat="1" applyFont="1" applyBorder="1" applyAlignment="1">
      <alignment horizontal="center" vertical="center"/>
    </xf>
    <xf numFmtId="0" fontId="3" fillId="2" borderId="1" xfId="1" applyFont="1" applyAlignment="1">
      <alignment horizontal="left" vertical="center" wrapText="1"/>
    </xf>
    <xf numFmtId="0" fontId="3" fillId="2" borderId="2" xfId="1" applyFont="1" applyBorder="1" applyAlignment="1">
      <alignment horizontal="left" vertical="center" wrapText="1"/>
    </xf>
    <xf numFmtId="0" fontId="3" fillId="2" borderId="3" xfId="1" applyFont="1" applyBorder="1" applyAlignment="1">
      <alignment horizontal="left" vertical="center" wrapText="1"/>
    </xf>
    <xf numFmtId="0" fontId="4" fillId="2" borderId="4" xfId="1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3" borderId="5" xfId="0" applyFont="1" applyFill="1" applyBorder="1" applyAlignment="1">
      <alignment horizontal="left" wrapText="1"/>
    </xf>
    <xf numFmtId="0" fontId="3" fillId="2" borderId="6" xfId="1" applyFont="1" applyBorder="1" applyAlignment="1">
      <alignment horizontal="left" vertical="top" wrapText="1"/>
    </xf>
    <xf numFmtId="0" fontId="3" fillId="2" borderId="6" xfId="1" applyFont="1" applyBorder="1" applyAlignment="1">
      <alignment horizontal="center" vertical="center" wrapText="1"/>
    </xf>
    <xf numFmtId="164" fontId="3" fillId="2" borderId="6" xfId="1" applyNumberFormat="1" applyFont="1" applyBorder="1" applyAlignment="1">
      <alignment horizontal="center" vertical="center"/>
    </xf>
    <xf numFmtId="164" fontId="1" fillId="0" borderId="3" xfId="1" applyNumberFormat="1" applyFont="1" applyFill="1" applyBorder="1" applyAlignment="1">
      <alignment horizontal="right"/>
    </xf>
    <xf numFmtId="0" fontId="5" fillId="0" borderId="0" xfId="0" applyFont="1" applyAlignment="1">
      <alignment wrapText="1"/>
    </xf>
    <xf numFmtId="0" fontId="2" fillId="3" borderId="0" xfId="0" applyFont="1" applyFill="1"/>
    <xf numFmtId="164" fontId="2" fillId="0" borderId="3" xfId="0" applyNumberFormat="1" applyFont="1" applyBorder="1"/>
    <xf numFmtId="164" fontId="8" fillId="0" borderId="3" xfId="0" applyNumberFormat="1" applyFont="1" applyBorder="1" applyAlignment="1">
      <alignment horizontal="center" wrapText="1"/>
    </xf>
    <xf numFmtId="0" fontId="0" fillId="0" borderId="5" xfId="0" applyBorder="1"/>
    <xf numFmtId="0" fontId="0" fillId="0" borderId="5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wrapText="1"/>
    </xf>
    <xf numFmtId="0" fontId="1" fillId="0" borderId="3" xfId="1" applyFont="1" applyFill="1" applyBorder="1" applyAlignment="1">
      <alignment horizontal="right" wrapText="1"/>
    </xf>
    <xf numFmtId="0" fontId="8" fillId="0" borderId="3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 wrapText="1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topLeftCell="A19" zoomScale="110" zoomScaleNormal="110" workbookViewId="0">
      <selection activeCell="G43" sqref="G43"/>
    </sheetView>
  </sheetViews>
  <sheetFormatPr defaultRowHeight="15" x14ac:dyDescent="0.25"/>
  <cols>
    <col min="1" max="1" width="2.28515625" customWidth="1"/>
    <col min="2" max="2" width="4.28515625" style="4" customWidth="1"/>
    <col min="3" max="3" width="67" customWidth="1"/>
    <col min="4" max="4" width="9.85546875" style="4" customWidth="1"/>
    <col min="5" max="5" width="11.42578125" customWidth="1"/>
    <col min="6" max="7" width="16.85546875" customWidth="1"/>
  </cols>
  <sheetData>
    <row r="1" spans="2:11" x14ac:dyDescent="0.25">
      <c r="B1" s="46" t="s">
        <v>55</v>
      </c>
      <c r="C1" s="46"/>
      <c r="D1" s="22"/>
      <c r="F1" s="47" t="s">
        <v>33</v>
      </c>
      <c r="G1" s="47"/>
    </row>
    <row r="2" spans="2:11" ht="17.25" customHeight="1" x14ac:dyDescent="0.3">
      <c r="B2" s="52" t="s">
        <v>31</v>
      </c>
      <c r="C2" s="52"/>
      <c r="D2" s="52"/>
      <c r="E2" s="52"/>
      <c r="F2" s="52"/>
      <c r="G2" s="52"/>
      <c r="H2" s="52"/>
      <c r="I2" s="52"/>
    </row>
    <row r="3" spans="2:11" ht="76.5" customHeight="1" x14ac:dyDescent="0.25">
      <c r="B3" s="21"/>
      <c r="C3" s="48" t="s">
        <v>32</v>
      </c>
      <c r="D3" s="48"/>
      <c r="E3" s="48"/>
      <c r="F3" s="48"/>
      <c r="G3" s="48"/>
      <c r="H3" s="21"/>
      <c r="I3" s="21"/>
    </row>
    <row r="4" spans="2:11" ht="13.5" customHeight="1" x14ac:dyDescent="0.25">
      <c r="B4" s="21"/>
      <c r="C4" s="35" t="s">
        <v>41</v>
      </c>
      <c r="D4" s="34"/>
      <c r="E4" s="34"/>
      <c r="F4" s="34"/>
      <c r="G4" s="34"/>
      <c r="H4" s="21"/>
      <c r="I4" s="21"/>
    </row>
    <row r="5" spans="2:11" ht="12.75" customHeight="1" x14ac:dyDescent="0.25">
      <c r="B5" s="3">
        <v>1</v>
      </c>
      <c r="C5" s="33">
        <v>2</v>
      </c>
      <c r="D5" s="33">
        <v>3</v>
      </c>
      <c r="E5" s="33">
        <v>4</v>
      </c>
      <c r="F5" s="33">
        <v>5</v>
      </c>
      <c r="G5" s="33">
        <v>6</v>
      </c>
    </row>
    <row r="6" spans="2:11" ht="28.5" customHeight="1" x14ac:dyDescent="0.25">
      <c r="B6" s="6" t="s">
        <v>0</v>
      </c>
      <c r="C6" s="6" t="s">
        <v>1</v>
      </c>
      <c r="D6" s="1" t="s">
        <v>34</v>
      </c>
      <c r="E6" s="1" t="s">
        <v>35</v>
      </c>
      <c r="F6" s="1" t="s">
        <v>36</v>
      </c>
      <c r="G6" s="1" t="s">
        <v>37</v>
      </c>
      <c r="J6" s="11"/>
    </row>
    <row r="7" spans="2:11" ht="44.25" customHeight="1" x14ac:dyDescent="0.25">
      <c r="B7" s="6" t="s">
        <v>2</v>
      </c>
      <c r="C7" s="30" t="s">
        <v>13</v>
      </c>
      <c r="D7" s="24" t="s">
        <v>22</v>
      </c>
      <c r="E7" s="24">
        <v>1800</v>
      </c>
      <c r="F7" s="25">
        <v>0</v>
      </c>
      <c r="G7" s="25">
        <f>E7*F7</f>
        <v>0</v>
      </c>
      <c r="J7" s="7"/>
      <c r="K7" s="9"/>
    </row>
    <row r="8" spans="2:11" ht="24" x14ac:dyDescent="0.25">
      <c r="B8" s="6" t="s">
        <v>3</v>
      </c>
      <c r="C8" s="30" t="s">
        <v>24</v>
      </c>
      <c r="D8" s="24" t="s">
        <v>22</v>
      </c>
      <c r="E8" s="24">
        <v>5000</v>
      </c>
      <c r="F8" s="25">
        <v>0</v>
      </c>
      <c r="G8" s="25">
        <f t="shared" ref="G8:G18" si="0">E8*F8</f>
        <v>0</v>
      </c>
    </row>
    <row r="9" spans="2:11" ht="24" x14ac:dyDescent="0.25">
      <c r="B9" s="6" t="s">
        <v>4</v>
      </c>
      <c r="C9" s="30" t="s">
        <v>25</v>
      </c>
      <c r="D9" s="24" t="s">
        <v>22</v>
      </c>
      <c r="E9" s="24">
        <v>4000</v>
      </c>
      <c r="F9" s="25">
        <v>0</v>
      </c>
      <c r="G9" s="25">
        <f t="shared" si="0"/>
        <v>0</v>
      </c>
    </row>
    <row r="10" spans="2:11" ht="24" x14ac:dyDescent="0.25">
      <c r="B10" s="6" t="s">
        <v>5</v>
      </c>
      <c r="C10" s="30" t="s">
        <v>15</v>
      </c>
      <c r="D10" s="24" t="s">
        <v>22</v>
      </c>
      <c r="E10" s="24">
        <v>1000</v>
      </c>
      <c r="F10" s="25">
        <v>0</v>
      </c>
      <c r="G10" s="25">
        <f t="shared" si="0"/>
        <v>0</v>
      </c>
    </row>
    <row r="11" spans="2:11" x14ac:dyDescent="0.25">
      <c r="B11" s="6" t="s">
        <v>6</v>
      </c>
      <c r="C11" s="30" t="s">
        <v>16</v>
      </c>
      <c r="D11" s="24" t="s">
        <v>22</v>
      </c>
      <c r="E11" s="24">
        <v>1000</v>
      </c>
      <c r="F11" s="25">
        <v>0</v>
      </c>
      <c r="G11" s="25">
        <f t="shared" si="0"/>
        <v>0</v>
      </c>
    </row>
    <row r="12" spans="2:11" ht="24" x14ac:dyDescent="0.25">
      <c r="B12" s="6" t="s">
        <v>7</v>
      </c>
      <c r="C12" s="30" t="s">
        <v>17</v>
      </c>
      <c r="D12" s="24" t="s">
        <v>26</v>
      </c>
      <c r="E12" s="24">
        <v>6</v>
      </c>
      <c r="F12" s="25">
        <v>0</v>
      </c>
      <c r="G12" s="25">
        <f t="shared" si="0"/>
        <v>0</v>
      </c>
    </row>
    <row r="13" spans="2:11" x14ac:dyDescent="0.25">
      <c r="B13" s="6" t="s">
        <v>8</v>
      </c>
      <c r="C13" s="30" t="s">
        <v>27</v>
      </c>
      <c r="D13" s="24" t="s">
        <v>26</v>
      </c>
      <c r="E13" s="24">
        <v>4</v>
      </c>
      <c r="F13" s="25">
        <v>0</v>
      </c>
      <c r="G13" s="25">
        <f t="shared" si="0"/>
        <v>0</v>
      </c>
    </row>
    <row r="14" spans="2:11" ht="24" x14ac:dyDescent="0.25">
      <c r="B14" s="6" t="s">
        <v>9</v>
      </c>
      <c r="C14" s="30" t="s">
        <v>28</v>
      </c>
      <c r="D14" s="24" t="s">
        <v>26</v>
      </c>
      <c r="E14" s="24">
        <v>3</v>
      </c>
      <c r="F14" s="25">
        <v>0</v>
      </c>
      <c r="G14" s="25">
        <f t="shared" si="0"/>
        <v>0</v>
      </c>
    </row>
    <row r="15" spans="2:11" x14ac:dyDescent="0.25">
      <c r="B15" s="6" t="s">
        <v>10</v>
      </c>
      <c r="C15" s="30" t="s">
        <v>38</v>
      </c>
      <c r="D15" s="24" t="s">
        <v>22</v>
      </c>
      <c r="E15" s="24">
        <v>60</v>
      </c>
      <c r="F15" s="25">
        <v>0</v>
      </c>
      <c r="G15" s="25">
        <f t="shared" si="0"/>
        <v>0</v>
      </c>
    </row>
    <row r="16" spans="2:11" ht="24" x14ac:dyDescent="0.25">
      <c r="B16" s="16" t="s">
        <v>11</v>
      </c>
      <c r="C16" s="31" t="s">
        <v>29</v>
      </c>
      <c r="D16" s="26" t="s">
        <v>22</v>
      </c>
      <c r="E16" s="26">
        <v>600</v>
      </c>
      <c r="F16" s="27">
        <v>0</v>
      </c>
      <c r="G16" s="25">
        <f t="shared" si="0"/>
        <v>0</v>
      </c>
    </row>
    <row r="17" spans="1:12" ht="24" x14ac:dyDescent="0.25">
      <c r="B17" s="20" t="s">
        <v>12</v>
      </c>
      <c r="C17" s="32" t="s">
        <v>30</v>
      </c>
      <c r="D17" s="28" t="s">
        <v>39</v>
      </c>
      <c r="E17" s="28">
        <v>25</v>
      </c>
      <c r="F17" s="29">
        <v>0</v>
      </c>
      <c r="G17" s="25">
        <f t="shared" si="0"/>
        <v>0</v>
      </c>
    </row>
    <row r="18" spans="1:12" ht="65.25" customHeight="1" x14ac:dyDescent="0.25">
      <c r="B18" s="20" t="s">
        <v>40</v>
      </c>
      <c r="C18" s="36" t="s">
        <v>42</v>
      </c>
      <c r="D18" s="37" t="s">
        <v>22</v>
      </c>
      <c r="E18" s="37">
        <v>200</v>
      </c>
      <c r="F18" s="38">
        <v>0</v>
      </c>
      <c r="G18" s="27">
        <f t="shared" si="0"/>
        <v>0</v>
      </c>
    </row>
    <row r="19" spans="1:12" x14ac:dyDescent="0.25">
      <c r="A19" s="18"/>
      <c r="B19" s="19"/>
      <c r="C19" s="49" t="s">
        <v>43</v>
      </c>
      <c r="D19" s="49"/>
      <c r="E19" s="49"/>
      <c r="F19" s="49"/>
      <c r="G19" s="39">
        <f>SUM(G7:G18)</f>
        <v>0</v>
      </c>
    </row>
    <row r="20" spans="1:12" x14ac:dyDescent="0.25">
      <c r="B20"/>
      <c r="D20"/>
    </row>
    <row r="21" spans="1:12" x14ac:dyDescent="0.25">
      <c r="B21" s="46"/>
      <c r="C21" s="46"/>
      <c r="D21" s="10"/>
      <c r="G21" s="8"/>
    </row>
    <row r="22" spans="1:12" x14ac:dyDescent="0.25">
      <c r="B22" s="15"/>
      <c r="C22" s="15"/>
      <c r="D22" s="10"/>
      <c r="G22" s="8"/>
    </row>
    <row r="23" spans="1:12" x14ac:dyDescent="0.25">
      <c r="B23" s="15"/>
      <c r="C23" s="15"/>
      <c r="D23" s="10"/>
      <c r="G23" s="23"/>
    </row>
    <row r="24" spans="1:12" ht="3" customHeight="1" x14ac:dyDescent="0.25">
      <c r="B24" s="10"/>
      <c r="D24" s="10"/>
      <c r="G24" s="23"/>
    </row>
    <row r="25" spans="1:12" ht="16.5" hidden="1" customHeight="1" x14ac:dyDescent="0.25">
      <c r="B25" s="9"/>
      <c r="D25" s="9"/>
      <c r="G25" s="8"/>
    </row>
    <row r="26" spans="1:12" ht="42" customHeight="1" x14ac:dyDescent="0.3">
      <c r="B26" s="40"/>
      <c r="C26" s="48" t="s">
        <v>44</v>
      </c>
      <c r="D26" s="48"/>
      <c r="E26" s="48"/>
      <c r="F26" s="48"/>
      <c r="G26" s="40"/>
      <c r="H26" s="40"/>
      <c r="I26" s="40"/>
    </row>
    <row r="27" spans="1:12" ht="41.25" customHeight="1" x14ac:dyDescent="0.25">
      <c r="C27" s="41" t="s">
        <v>45</v>
      </c>
    </row>
    <row r="28" spans="1:12" x14ac:dyDescent="0.25">
      <c r="B28" s="3">
        <v>1</v>
      </c>
      <c r="C28" s="3">
        <v>2</v>
      </c>
      <c r="D28" s="3">
        <v>3</v>
      </c>
      <c r="E28" s="3">
        <v>4</v>
      </c>
      <c r="F28" s="3">
        <v>5</v>
      </c>
      <c r="G28" s="3">
        <v>6</v>
      </c>
    </row>
    <row r="29" spans="1:12" ht="24.75" x14ac:dyDescent="0.25">
      <c r="B29" s="2" t="s">
        <v>0</v>
      </c>
      <c r="C29" s="2" t="s">
        <v>1</v>
      </c>
      <c r="D29" s="1" t="s">
        <v>21</v>
      </c>
      <c r="E29" s="1" t="s">
        <v>46</v>
      </c>
      <c r="F29" s="1" t="s">
        <v>36</v>
      </c>
      <c r="G29" s="1" t="s">
        <v>37</v>
      </c>
    </row>
    <row r="30" spans="1:12" ht="36.75" x14ac:dyDescent="0.25">
      <c r="B30" s="6" t="s">
        <v>2</v>
      </c>
      <c r="C30" s="5" t="s">
        <v>13</v>
      </c>
      <c r="D30" s="24" t="s">
        <v>22</v>
      </c>
      <c r="E30" s="24">
        <v>2000</v>
      </c>
      <c r="F30" s="25">
        <v>0</v>
      </c>
      <c r="G30" s="25">
        <f>E30*F30</f>
        <v>0</v>
      </c>
      <c r="K30" s="14"/>
      <c r="L30" s="12"/>
    </row>
    <row r="31" spans="1:12" ht="15.75" x14ac:dyDescent="0.25">
      <c r="B31" s="6" t="s">
        <v>3</v>
      </c>
      <c r="C31" s="5" t="s">
        <v>14</v>
      </c>
      <c r="D31" s="24" t="s">
        <v>22</v>
      </c>
      <c r="E31" s="24">
        <v>7000</v>
      </c>
      <c r="F31" s="25">
        <v>0</v>
      </c>
      <c r="G31" s="25">
        <f t="shared" ref="G31:G39" si="1">E31*F31</f>
        <v>0</v>
      </c>
      <c r="L31" s="13"/>
    </row>
    <row r="32" spans="1:12" ht="24.75" x14ac:dyDescent="0.25">
      <c r="B32" s="6" t="s">
        <v>4</v>
      </c>
      <c r="C32" s="5" t="s">
        <v>47</v>
      </c>
      <c r="D32" s="24" t="s">
        <v>22</v>
      </c>
      <c r="E32" s="24">
        <v>80000</v>
      </c>
      <c r="F32" s="25">
        <v>0</v>
      </c>
      <c r="G32" s="25">
        <f t="shared" si="1"/>
        <v>0</v>
      </c>
    </row>
    <row r="33" spans="2:7" x14ac:dyDescent="0.25">
      <c r="B33" s="6" t="s">
        <v>5</v>
      </c>
      <c r="C33" s="5" t="s">
        <v>18</v>
      </c>
      <c r="D33" s="24" t="s">
        <v>22</v>
      </c>
      <c r="E33" s="24">
        <v>400</v>
      </c>
      <c r="F33" s="25">
        <v>0</v>
      </c>
      <c r="G33" s="25">
        <f t="shared" si="1"/>
        <v>0</v>
      </c>
    </row>
    <row r="34" spans="2:7" x14ac:dyDescent="0.25">
      <c r="B34" s="6" t="s">
        <v>6</v>
      </c>
      <c r="C34" s="5" t="s">
        <v>48</v>
      </c>
      <c r="D34" s="24" t="s">
        <v>22</v>
      </c>
      <c r="E34" s="24">
        <v>3500</v>
      </c>
      <c r="F34" s="25">
        <v>0</v>
      </c>
      <c r="G34" s="25">
        <f t="shared" si="1"/>
        <v>0</v>
      </c>
    </row>
    <row r="35" spans="2:7" ht="24.75" x14ac:dyDescent="0.25">
      <c r="B35" s="6" t="s">
        <v>7</v>
      </c>
      <c r="C35" s="5" t="s">
        <v>19</v>
      </c>
      <c r="D35" s="24" t="s">
        <v>23</v>
      </c>
      <c r="E35" s="24">
        <v>5</v>
      </c>
      <c r="F35" s="25">
        <v>0</v>
      </c>
      <c r="G35" s="25">
        <f t="shared" si="1"/>
        <v>0</v>
      </c>
    </row>
    <row r="36" spans="2:7" x14ac:dyDescent="0.25">
      <c r="B36" s="6" t="s">
        <v>8</v>
      </c>
      <c r="C36" s="5" t="s">
        <v>20</v>
      </c>
      <c r="D36" s="24" t="s">
        <v>23</v>
      </c>
      <c r="E36" s="24">
        <v>5</v>
      </c>
      <c r="F36" s="25">
        <v>0</v>
      </c>
      <c r="G36" s="25">
        <f t="shared" si="1"/>
        <v>0</v>
      </c>
    </row>
    <row r="37" spans="2:7" x14ac:dyDescent="0.25">
      <c r="B37" s="6" t="s">
        <v>9</v>
      </c>
      <c r="C37" s="5" t="s">
        <v>49</v>
      </c>
      <c r="D37" s="24" t="s">
        <v>23</v>
      </c>
      <c r="E37" s="24">
        <v>15</v>
      </c>
      <c r="F37" s="25">
        <v>0</v>
      </c>
      <c r="G37" s="25">
        <f t="shared" si="1"/>
        <v>0</v>
      </c>
    </row>
    <row r="38" spans="2:7" x14ac:dyDescent="0.25">
      <c r="B38" s="6" t="s">
        <v>10</v>
      </c>
      <c r="C38" s="5" t="s">
        <v>50</v>
      </c>
      <c r="D38" s="24" t="s">
        <v>23</v>
      </c>
      <c r="E38" s="24">
        <v>20</v>
      </c>
      <c r="F38" s="25">
        <v>0</v>
      </c>
      <c r="G38" s="25">
        <f t="shared" si="1"/>
        <v>0</v>
      </c>
    </row>
    <row r="39" spans="2:7" x14ac:dyDescent="0.25">
      <c r="B39" s="6" t="s">
        <v>11</v>
      </c>
      <c r="C39" s="17" t="s">
        <v>51</v>
      </c>
      <c r="D39" s="26" t="s">
        <v>23</v>
      </c>
      <c r="E39" s="26">
        <v>10</v>
      </c>
      <c r="F39" s="27">
        <v>0</v>
      </c>
      <c r="G39" s="27">
        <f t="shared" si="1"/>
        <v>0</v>
      </c>
    </row>
    <row r="40" spans="2:7" x14ac:dyDescent="0.25">
      <c r="C40" s="49" t="s">
        <v>52</v>
      </c>
      <c r="D40" s="49"/>
      <c r="E40" s="49"/>
      <c r="F40" s="49"/>
      <c r="G40" s="42">
        <f>SUM(G30:G39)</f>
        <v>0</v>
      </c>
    </row>
    <row r="41" spans="2:7" x14ac:dyDescent="0.25">
      <c r="B41" s="53"/>
      <c r="C41" s="53"/>
    </row>
    <row r="43" spans="2:7" ht="21" x14ac:dyDescent="0.35">
      <c r="C43" s="50" t="s">
        <v>53</v>
      </c>
      <c r="D43" s="50"/>
      <c r="E43" s="50"/>
      <c r="F43" s="50"/>
      <c r="G43" s="43">
        <f>G19+G40</f>
        <v>0</v>
      </c>
    </row>
    <row r="44" spans="2:7" x14ac:dyDescent="0.25">
      <c r="G44" s="22"/>
    </row>
    <row r="45" spans="2:7" x14ac:dyDescent="0.25">
      <c r="G45" s="22"/>
    </row>
    <row r="46" spans="2:7" ht="66.75" customHeight="1" x14ac:dyDescent="0.25">
      <c r="D46" s="44"/>
      <c r="E46" s="45"/>
      <c r="F46" s="45"/>
    </row>
    <row r="47" spans="2:7" ht="35.25" customHeight="1" x14ac:dyDescent="0.25">
      <c r="D47" s="51" t="s">
        <v>54</v>
      </c>
      <c r="E47" s="51"/>
      <c r="F47" s="51"/>
    </row>
  </sheetData>
  <mergeCells count="11">
    <mergeCell ref="C40:F40"/>
    <mergeCell ref="C43:F43"/>
    <mergeCell ref="D47:F47"/>
    <mergeCell ref="B2:I2"/>
    <mergeCell ref="B21:C21"/>
    <mergeCell ref="B41:C41"/>
    <mergeCell ref="B1:C1"/>
    <mergeCell ref="F1:G1"/>
    <mergeCell ref="C3:G3"/>
    <mergeCell ref="C19:F19"/>
    <mergeCell ref="C26:F26"/>
  </mergeCells>
  <pageMargins left="0.7" right="0.7" top="0.75" bottom="0.75" header="0.3" footer="0.3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2020-10-05T11:23:53Z</dcterms:modified>
</cp:coreProperties>
</file>